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580" activeTab="0"/>
  </bookViews>
  <sheets>
    <sheet name="1" sheetId="1" r:id="rId1"/>
  </sheets>
  <definedNames>
    <definedName name="Декан">'1'!$U$38</definedName>
    <definedName name="ДекСокр">'1'!$A$38</definedName>
    <definedName name="Дисциплина">'1'!$D$32</definedName>
    <definedName name="Контр1">'1'!$H$32</definedName>
    <definedName name="Контр2">'1'!$N$32</definedName>
    <definedName name="Контр3">'1'!$T$32</definedName>
    <definedName name="Курс">'1'!$G$3</definedName>
    <definedName name="Курсов1">'1'!$I$32</definedName>
    <definedName name="Курсов2">'1'!$O$32</definedName>
    <definedName name="Курсов3">'1'!$U$32</definedName>
    <definedName name="Лаб1">'1'!$G$32</definedName>
    <definedName name="Лаб2">'1'!$M$32</definedName>
    <definedName name="Лаб3">'1'!$S$32</definedName>
    <definedName name="Лек1">'1'!$E$32</definedName>
    <definedName name="Лек2">'1'!$K$32</definedName>
    <definedName name="Лек3">'1'!$Q$32</definedName>
    <definedName name="Название">'1'!$D$4</definedName>
    <definedName name="НачалоСессии1">'1'!$N$2</definedName>
    <definedName name="НачалоСессии2">'1'!$N$3</definedName>
    <definedName name="НачалоСессии3">'1'!$N$4</definedName>
    <definedName name="_xlnm.Print_Area" localSheetId="0">'1'!$A$1:$Y$38</definedName>
    <definedName name="ОкончаниеСессии1">'1'!$R$2</definedName>
    <definedName name="ОкончаниеСессии2">'1'!$R$3:$T$3</definedName>
    <definedName name="ОкончаниеСессии3">'1'!$R$4:$T$4</definedName>
    <definedName name="ПорядковыйНомер">'1'!$A$32</definedName>
    <definedName name="Поток">'1'!$X$32</definedName>
    <definedName name="Практ1">'1'!$F$32</definedName>
    <definedName name="Практ2">'1'!$L$32</definedName>
    <definedName name="Практ3">'1'!$R$32</definedName>
    <definedName name="ПреподавательПоток">'1'!$W$32</definedName>
    <definedName name="Профиль">'1'!$B$7</definedName>
    <definedName name="Сегодня">'1'!$W$35</definedName>
    <definedName name="Сокращение">'1'!$D$3</definedName>
    <definedName name="Спец">'1'!$B$6</definedName>
    <definedName name="Список">'1'!$A$32:$X$32</definedName>
    <definedName name="СрокОбучения">'1'!$D$5</definedName>
    <definedName name="Учебный_План">'1'!$K$35</definedName>
    <definedName name="УчебныйГод">'1'!$E$2</definedName>
    <definedName name="ЦиклКод">'1'!$C$32</definedName>
    <definedName name="ЧасовПоГОСу">'1'!$B$32</definedName>
    <definedName name="шапка">'1'!$A$11</definedName>
    <definedName name="ЭкзЗач1">'1'!$J$32</definedName>
    <definedName name="ЭкзЗач2">'1'!$P$32</definedName>
    <definedName name="ЭкзЗач3">'1'!$V$32</definedName>
  </definedNames>
  <calcPr fullCalcOnLoad="1"/>
</workbook>
</file>

<file path=xl/sharedStrings.xml><?xml version="1.0" encoding="utf-8"?>
<sst xmlns="http://schemas.openxmlformats.org/spreadsheetml/2006/main" count="166" uniqueCount="98">
  <si>
    <t>Примечание</t>
  </si>
  <si>
    <t>"УТВЕРЖДАЮ"</t>
  </si>
  <si>
    <t>№</t>
  </si>
  <si>
    <t>Код</t>
  </si>
  <si>
    <t>Название дисциплины</t>
  </si>
  <si>
    <t>Лек</t>
  </si>
  <si>
    <t>Лаб</t>
  </si>
  <si>
    <t>Учебно-производственный план на</t>
  </si>
  <si>
    <t>уч.год</t>
  </si>
  <si>
    <t>Факультет</t>
  </si>
  <si>
    <t>курс</t>
  </si>
  <si>
    <t>Группа</t>
  </si>
  <si>
    <t>Срок обуч.</t>
  </si>
  <si>
    <t>—</t>
  </si>
  <si>
    <t>"     "</t>
  </si>
  <si>
    <t>Примечание:</t>
  </si>
  <si>
    <t>Преподаватель</t>
  </si>
  <si>
    <t>Поток</t>
  </si>
  <si>
    <t>Пр</t>
  </si>
  <si>
    <t>зач
экз</t>
  </si>
  <si>
    <t>конт
раб</t>
  </si>
  <si>
    <t>Ча
сы</t>
  </si>
  <si>
    <t>курс
раб</t>
  </si>
  <si>
    <t>1 сессия:</t>
  </si>
  <si>
    <t>2 сессия:</t>
  </si>
  <si>
    <t>3 сессия:</t>
  </si>
  <si>
    <t>1 сессия</t>
  </si>
  <si>
    <t>2 сессия</t>
  </si>
  <si>
    <t>3 сессия</t>
  </si>
  <si>
    <t>от</t>
  </si>
  <si>
    <t>составлено по учебному плану</t>
  </si>
  <si>
    <t>Крайник О.М.</t>
  </si>
  <si>
    <t>начальник УМУ</t>
  </si>
  <si>
    <t>Зам. первого проректора по УР-</t>
  </si>
  <si>
    <t>А.А. Васильев</t>
  </si>
  <si>
    <t>Декан (директор) ЮИ</t>
  </si>
  <si>
    <t>4</t>
  </si>
  <si>
    <t>305-нбз</t>
  </si>
  <si>
    <t/>
  </si>
  <si>
    <t>Профиль (специализация): Уголовно-правовая</t>
  </si>
  <si>
    <t>06.07.2023</t>
  </si>
  <si>
    <t>ЮИ</t>
  </si>
  <si>
    <t>специальность Правовое обеспечение национальной безопасности 40.05.01</t>
  </si>
  <si>
    <t>3,11</t>
  </si>
  <si>
    <t>z40_05_01_ПОНацБез-2020-ускВО.plx</t>
  </si>
  <si>
    <t>2023-2024</t>
  </si>
  <si>
    <t>144</t>
  </si>
  <si>
    <t>Б1.Б</t>
  </si>
  <si>
    <t>Правовое регулирование противодействия коррупции</t>
  </si>
  <si>
    <t>экз</t>
  </si>
  <si>
    <t>шМазуров В.А.: Лек 3сем. 305-нбз, 3011-нбз,  Пр</t>
  </si>
  <si>
    <t>Лек 3сем. 305-нбз 3011-нбз</t>
  </si>
  <si>
    <t>Прокурорский надзор</t>
  </si>
  <si>
    <t>шПетухов Е.Н.: Лек 2сем. 305-нбз, 3011-нбз,  Пр</t>
  </si>
  <si>
    <t>Лек 2сем. 305-нбз 3011-нбз</t>
  </si>
  <si>
    <t>Б1.Б.35</t>
  </si>
  <si>
    <t>Криминология</t>
  </si>
  <si>
    <t>шВоронкова Е.О.: Лек 3сем. 305-нбз, 3011-нбз,  Пр</t>
  </si>
  <si>
    <t>108</t>
  </si>
  <si>
    <t>Уголовно-процессуальные документы</t>
  </si>
  <si>
    <t>зач</t>
  </si>
  <si>
    <t>шБеспечный О.В.: Лек 2сем. 305-нбз, 3011-нбз,  Пр</t>
  </si>
  <si>
    <t>Б1.В.ДВ.01</t>
  </si>
  <si>
    <t>Применение бланкетных норм уголовного права</t>
  </si>
  <si>
    <t>Реализация уголовной ответственности</t>
  </si>
  <si>
    <t>шКазанцев Д.А.: Лек 2сем. 301-нбз, 305-нбз, 3011-нбз,  Пр 2сем. 301-нбз, 305-нбз,</t>
  </si>
  <si>
    <t>Лек 2сем. 301-нбз 305-нбз 3011-нбз Пр 2сем. 301-нбз 305-нбз</t>
  </si>
  <si>
    <t>72</t>
  </si>
  <si>
    <t>Б1.В.ДВ.02</t>
  </si>
  <si>
    <t>Квалификация должностных преступлений</t>
  </si>
  <si>
    <t>Квалификация преступлений против здоровья населения</t>
  </si>
  <si>
    <t>шТыдыкова Н.В.: Лек 2сем. 305-нбз, 3011-нбз,  Пр 2сем. 305-нбз, 3011-нбз,</t>
  </si>
  <si>
    <t>Лек 2сем. 305-нбз 3011-нбз Пр 2сем. 305-нбз 3011-нбз</t>
  </si>
  <si>
    <t>Б1.В.ДВ.03</t>
  </si>
  <si>
    <t>Квалификация преступлений в сфере компьютерной информации</t>
  </si>
  <si>
    <t>шСтародубцева М.А.: Лек 2сем. 305-нбз, 3011-нбз,  Пр 2сем. 305-нбз, 3011-нбз,</t>
  </si>
  <si>
    <t>Противодействие киберпреступности</t>
  </si>
  <si>
    <t>Б1.В.ДВ.04</t>
  </si>
  <si>
    <t>Противодействие терроризму и экстремизму</t>
  </si>
  <si>
    <t>Сравнительное уголовное право</t>
  </si>
  <si>
    <t>Б1.В.ДВ.05</t>
  </si>
  <si>
    <t>Адвокатская деятельность в уголовном процессе</t>
  </si>
  <si>
    <t>шПетухов Е.Н.: Лек 2сем. 305-нбз, 3011-нбз,  Пр 2сем. 305-нбз, 3011-нбз,</t>
  </si>
  <si>
    <t>Средства защиты личности в уголовном судопроизводстве</t>
  </si>
  <si>
    <t>Б1.В.ДВ.06</t>
  </si>
  <si>
    <t>Применение международного права в уголовном процессе</t>
  </si>
  <si>
    <t>шЯкушева Т.В.: Лек 3сем. 305-нбз, 3011-нбз,  Пр 3сем. 305-нбз, 3011-нбз,</t>
  </si>
  <si>
    <t>Лек 3сем. 305-нбз 3011-нбз Пр 3сем. 305-нбз 3011-нбз</t>
  </si>
  <si>
    <t>Решения Конституционного Суда РФ в уголовном судопроизводстве</t>
  </si>
  <si>
    <t>Б1.В.ДВ.07</t>
  </si>
  <si>
    <t>Особенности расследования компьютерных преступлений</t>
  </si>
  <si>
    <t>Расследование преступлений совершенных несовершеннолетними</t>
  </si>
  <si>
    <t>шКирюшина Л.Ю.: Лек 3сем. 305-нбз, 3011-нбз,  Пр 3сем. 305-нбз, 3011-нбз,</t>
  </si>
  <si>
    <t>Б1.В.ДВ.08</t>
  </si>
  <si>
    <t>Актуальные проблемы доказывания</t>
  </si>
  <si>
    <t>Формы уголовного судопроизводства</t>
  </si>
  <si>
    <t>шДудко Н.А.: Лек 3сем. 305-нбз, 3011-нбз,  Пр 3сем. 305-нбз, 3011-нбз,</t>
  </si>
  <si>
    <t>05.10.2023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</si>
</sst>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color indexed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2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/>
    </xf>
    <xf numFmtId="49" fontId="4" fillId="0" borderId="0" xfId="0" applyNumberFormat="1" applyFont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left" vertical="top" wrapText="1"/>
    </xf>
    <xf numFmtId="2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 applyProtection="1">
      <alignment horizontal="left" vertical="center"/>
      <protection/>
    </xf>
    <xf numFmtId="49" fontId="6" fillId="0" borderId="18" xfId="0" applyNumberFormat="1" applyFont="1" applyBorder="1" applyAlignment="1">
      <alignment horizontal="left" vertical="center"/>
    </xf>
    <xf numFmtId="14" fontId="7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Z40"/>
  <sheetViews>
    <sheetView tabSelected="1" zoomScale="115" zoomScaleNormal="115" zoomScaleSheetLayoutView="85" workbookViewId="0" topLeftCell="A1">
      <selection activeCell="H4" sqref="H4"/>
    </sheetView>
  </sheetViews>
  <sheetFormatPr defaultColWidth="4.75390625" defaultRowHeight="12.75"/>
  <cols>
    <col min="1" max="1" width="3.875" style="2" customWidth="1"/>
    <col min="2" max="2" width="4.125" style="2" customWidth="1"/>
    <col min="3" max="3" width="9.875" style="2" customWidth="1"/>
    <col min="4" max="4" width="30.00390625" style="2" customWidth="1"/>
    <col min="5" max="22" width="4.125" style="2" customWidth="1"/>
    <col min="23" max="23" width="30.875" style="2" customWidth="1"/>
    <col min="24" max="24" width="18.00390625" style="2" hidden="1" customWidth="1"/>
    <col min="25" max="25" width="6.875" style="2" customWidth="1"/>
    <col min="26" max="16384" width="4.75390625" style="2" customWidth="1"/>
  </cols>
  <sheetData>
    <row r="1" s="15" customFormat="1" ht="8.25" customHeight="1"/>
    <row r="2" spans="2:25" s="15" customFormat="1" ht="15">
      <c r="B2" s="45" t="s">
        <v>7</v>
      </c>
      <c r="C2" s="45"/>
      <c r="D2" s="45"/>
      <c r="E2" s="49" t="s">
        <v>45</v>
      </c>
      <c r="F2" s="49"/>
      <c r="G2" s="49"/>
      <c r="H2" s="15" t="s">
        <v>8</v>
      </c>
      <c r="J2" s="47" t="s">
        <v>23</v>
      </c>
      <c r="K2" s="47"/>
      <c r="L2" s="47"/>
      <c r="M2" s="47"/>
      <c r="N2" s="66">
        <v>45180</v>
      </c>
      <c r="O2" s="62"/>
      <c r="P2" s="62"/>
      <c r="Q2" s="18" t="s">
        <v>13</v>
      </c>
      <c r="R2" s="49" t="s">
        <v>97</v>
      </c>
      <c r="S2" s="49"/>
      <c r="T2" s="49"/>
      <c r="V2" s="62" t="s">
        <v>1</v>
      </c>
      <c r="W2" s="62"/>
      <c r="X2" s="62"/>
      <c r="Y2" s="62"/>
    </row>
    <row r="3" spans="1:25" s="15" customFormat="1" ht="15">
      <c r="A3" s="19"/>
      <c r="B3" s="45" t="s">
        <v>9</v>
      </c>
      <c r="C3" s="45"/>
      <c r="D3" s="20" t="s">
        <v>41</v>
      </c>
      <c r="E3" s="44" t="s">
        <v>10</v>
      </c>
      <c r="F3" s="44"/>
      <c r="G3" s="17" t="s">
        <v>36</v>
      </c>
      <c r="J3" s="47" t="s">
        <v>24</v>
      </c>
      <c r="K3" s="47"/>
      <c r="L3" s="47"/>
      <c r="M3" s="47"/>
      <c r="N3" s="49"/>
      <c r="O3" s="49"/>
      <c r="P3" s="49"/>
      <c r="Q3" s="18" t="s">
        <v>13</v>
      </c>
      <c r="R3" s="49"/>
      <c r="S3" s="49"/>
      <c r="T3" s="49"/>
      <c r="V3" s="46" t="s">
        <v>33</v>
      </c>
      <c r="W3" s="46"/>
      <c r="X3" s="46"/>
      <c r="Y3" s="46"/>
    </row>
    <row r="4" spans="1:25" s="15" customFormat="1" ht="15">
      <c r="A4" s="19"/>
      <c r="B4" s="45" t="s">
        <v>11</v>
      </c>
      <c r="C4" s="45"/>
      <c r="D4" s="15" t="s">
        <v>37</v>
      </c>
      <c r="F4" s="21"/>
      <c r="G4" s="21"/>
      <c r="H4" s="21"/>
      <c r="J4" s="54" t="s">
        <v>25</v>
      </c>
      <c r="K4" s="54"/>
      <c r="L4" s="54"/>
      <c r="M4" s="54"/>
      <c r="N4" s="63" t="s">
        <v>38</v>
      </c>
      <c r="O4" s="63"/>
      <c r="P4" s="63"/>
      <c r="Q4" s="18" t="s">
        <v>13</v>
      </c>
      <c r="R4" s="49" t="s">
        <v>38</v>
      </c>
      <c r="S4" s="49"/>
      <c r="T4" s="49"/>
      <c r="U4" s="21"/>
      <c r="V4" s="65" t="s">
        <v>32</v>
      </c>
      <c r="W4" s="65"/>
      <c r="X4" s="65"/>
      <c r="Y4" s="65"/>
    </row>
    <row r="5" spans="2:25" s="15" customFormat="1" ht="15">
      <c r="B5" s="46" t="s">
        <v>12</v>
      </c>
      <c r="C5" s="46"/>
      <c r="D5" s="16" t="s">
        <v>43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R5" s="21"/>
      <c r="S5" s="21"/>
      <c r="T5" s="21"/>
      <c r="U5" s="21"/>
      <c r="V5" s="64" t="s">
        <v>31</v>
      </c>
      <c r="W5" s="64"/>
      <c r="X5" s="64"/>
      <c r="Y5" s="64"/>
    </row>
    <row r="6" spans="2:25" s="15" customFormat="1" ht="15">
      <c r="B6" s="49" t="s">
        <v>42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21"/>
      <c r="V6" s="23" t="s">
        <v>14</v>
      </c>
      <c r="W6" s="22"/>
      <c r="X6" s="48" t="str">
        <f ca="1">YEAR(TODAY())&amp;" г."</f>
        <v>2023 г.</v>
      </c>
      <c r="Y6" s="48"/>
    </row>
    <row r="7" spans="2:21" s="15" customFormat="1" ht="13.5" customHeight="1">
      <c r="B7" s="50" t="s">
        <v>39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24"/>
    </row>
    <row r="8" ht="8.25" customHeight="1"/>
    <row r="9" spans="1:25" s="4" customFormat="1" ht="12.75" customHeight="1">
      <c r="A9" s="59" t="s">
        <v>2</v>
      </c>
      <c r="B9" s="57" t="s">
        <v>21</v>
      </c>
      <c r="C9" s="57" t="s">
        <v>3</v>
      </c>
      <c r="D9" s="55" t="s">
        <v>4</v>
      </c>
      <c r="E9" s="53" t="s">
        <v>26</v>
      </c>
      <c r="F9" s="53"/>
      <c r="G9" s="53"/>
      <c r="H9" s="53"/>
      <c r="I9" s="53"/>
      <c r="J9" s="53"/>
      <c r="K9" s="53" t="s">
        <v>27</v>
      </c>
      <c r="L9" s="53"/>
      <c r="M9" s="53"/>
      <c r="N9" s="53"/>
      <c r="O9" s="53"/>
      <c r="P9" s="53"/>
      <c r="Q9" s="53" t="s">
        <v>28</v>
      </c>
      <c r="R9" s="53"/>
      <c r="S9" s="53"/>
      <c r="T9" s="53"/>
      <c r="U9" s="53"/>
      <c r="V9" s="53"/>
      <c r="W9" s="51" t="s">
        <v>16</v>
      </c>
      <c r="X9" s="51" t="s">
        <v>17</v>
      </c>
      <c r="Y9" s="57" t="s">
        <v>0</v>
      </c>
    </row>
    <row r="10" spans="1:25" s="25" customFormat="1" ht="38.25">
      <c r="A10" s="60"/>
      <c r="B10" s="58"/>
      <c r="C10" s="58"/>
      <c r="D10" s="56"/>
      <c r="E10" s="26" t="s">
        <v>5</v>
      </c>
      <c r="F10" s="26" t="s">
        <v>18</v>
      </c>
      <c r="G10" s="26" t="s">
        <v>6</v>
      </c>
      <c r="H10" s="26" t="s">
        <v>20</v>
      </c>
      <c r="I10" s="26" t="s">
        <v>22</v>
      </c>
      <c r="J10" s="26" t="s">
        <v>19</v>
      </c>
      <c r="K10" s="26" t="s">
        <v>5</v>
      </c>
      <c r="L10" s="26" t="s">
        <v>18</v>
      </c>
      <c r="M10" s="26" t="s">
        <v>6</v>
      </c>
      <c r="N10" s="26" t="s">
        <v>20</v>
      </c>
      <c r="O10" s="26" t="s">
        <v>22</v>
      </c>
      <c r="P10" s="26" t="s">
        <v>19</v>
      </c>
      <c r="Q10" s="26" t="s">
        <v>5</v>
      </c>
      <c r="R10" s="26" t="s">
        <v>18</v>
      </c>
      <c r="S10" s="26" t="s">
        <v>6</v>
      </c>
      <c r="T10" s="26" t="s">
        <v>20</v>
      </c>
      <c r="U10" s="26" t="s">
        <v>22</v>
      </c>
      <c r="V10" s="26" t="s">
        <v>19</v>
      </c>
      <c r="W10" s="52"/>
      <c r="X10" s="52"/>
      <c r="Y10" s="61"/>
    </row>
    <row r="11" spans="1:25" s="6" customFormat="1" ht="15" hidden="1">
      <c r="A11" s="37"/>
      <c r="B11" s="11"/>
      <c r="C11" s="11"/>
      <c r="D11" s="38"/>
      <c r="E11" s="38">
        <v>1</v>
      </c>
      <c r="F11" s="38">
        <v>1</v>
      </c>
      <c r="G11" s="38">
        <v>1</v>
      </c>
      <c r="H11" s="38">
        <v>1</v>
      </c>
      <c r="I11" s="38">
        <v>1</v>
      </c>
      <c r="J11" s="38"/>
      <c r="K11" s="38">
        <v>1</v>
      </c>
      <c r="L11" s="38">
        <v>1</v>
      </c>
      <c r="M11" s="38">
        <v>1</v>
      </c>
      <c r="N11" s="38">
        <v>1</v>
      </c>
      <c r="O11" s="38">
        <v>1</v>
      </c>
      <c r="P11" s="38"/>
      <c r="Q11" s="38">
        <v>1</v>
      </c>
      <c r="R11" s="38">
        <v>1</v>
      </c>
      <c r="S11" s="38">
        <v>1</v>
      </c>
      <c r="T11" s="38">
        <v>1</v>
      </c>
      <c r="U11" s="38">
        <v>1</v>
      </c>
      <c r="V11" s="11"/>
      <c r="W11" s="11"/>
      <c r="X11" s="11"/>
      <c r="Y11" s="11"/>
    </row>
    <row r="12" spans="1:25" ht="25.5">
      <c r="A12" s="27">
        <v>1</v>
      </c>
      <c r="B12" s="27" t="s">
        <v>46</v>
      </c>
      <c r="C12" s="28" t="s">
        <v>47</v>
      </c>
      <c r="D12" s="29" t="s">
        <v>48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>
        <v>4</v>
      </c>
      <c r="R12" s="28">
        <v>6</v>
      </c>
      <c r="S12" s="28"/>
      <c r="T12" s="28"/>
      <c r="U12" s="28"/>
      <c r="V12" s="30" t="s">
        <v>49</v>
      </c>
      <c r="W12" s="41" t="s">
        <v>50</v>
      </c>
      <c r="X12" s="41" t="s">
        <v>51</v>
      </c>
      <c r="Y12" s="31"/>
    </row>
    <row r="13" spans="1:25" ht="22.5">
      <c r="A13" s="27">
        <v>2</v>
      </c>
      <c r="B13" s="27" t="s">
        <v>46</v>
      </c>
      <c r="C13" s="28" t="s">
        <v>47</v>
      </c>
      <c r="D13" s="29" t="s">
        <v>52</v>
      </c>
      <c r="E13" s="28"/>
      <c r="F13" s="28"/>
      <c r="G13" s="28"/>
      <c r="H13" s="28"/>
      <c r="I13" s="28"/>
      <c r="J13" s="28"/>
      <c r="K13" s="28">
        <v>4</v>
      </c>
      <c r="L13" s="28">
        <v>4</v>
      </c>
      <c r="M13" s="28"/>
      <c r="N13" s="28"/>
      <c r="O13" s="28"/>
      <c r="P13" s="28" t="s">
        <v>49</v>
      </c>
      <c r="Q13" s="28"/>
      <c r="R13" s="28"/>
      <c r="S13" s="28"/>
      <c r="T13" s="28"/>
      <c r="U13" s="28"/>
      <c r="V13" s="30"/>
      <c r="W13" s="41" t="s">
        <v>53</v>
      </c>
      <c r="X13" s="41" t="s">
        <v>54</v>
      </c>
      <c r="Y13" s="31"/>
    </row>
    <row r="14" spans="1:25" ht="22.5">
      <c r="A14" s="27">
        <v>3</v>
      </c>
      <c r="B14" s="27" t="s">
        <v>46</v>
      </c>
      <c r="C14" s="28" t="s">
        <v>55</v>
      </c>
      <c r="D14" s="29" t="s">
        <v>56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>
        <v>2</v>
      </c>
      <c r="R14" s="28">
        <v>6</v>
      </c>
      <c r="S14" s="28"/>
      <c r="T14" s="28"/>
      <c r="U14" s="28"/>
      <c r="V14" s="30" t="s">
        <v>49</v>
      </c>
      <c r="W14" s="41" t="s">
        <v>57</v>
      </c>
      <c r="X14" s="41" t="s">
        <v>51</v>
      </c>
      <c r="Y14" s="31"/>
    </row>
    <row r="15" spans="1:25" ht="25.5">
      <c r="A15" s="27">
        <v>4</v>
      </c>
      <c r="B15" s="27" t="s">
        <v>58</v>
      </c>
      <c r="C15" s="28" t="s">
        <v>55</v>
      </c>
      <c r="D15" s="29" t="s">
        <v>59</v>
      </c>
      <c r="E15" s="28"/>
      <c r="F15" s="28"/>
      <c r="G15" s="28"/>
      <c r="H15" s="28"/>
      <c r="I15" s="28"/>
      <c r="J15" s="28"/>
      <c r="K15" s="28">
        <v>2</v>
      </c>
      <c r="L15" s="28">
        <v>6</v>
      </c>
      <c r="M15" s="28"/>
      <c r="N15" s="28"/>
      <c r="O15" s="28"/>
      <c r="P15" s="28" t="s">
        <v>60</v>
      </c>
      <c r="Q15" s="28"/>
      <c r="R15" s="28"/>
      <c r="S15" s="28"/>
      <c r="T15" s="28"/>
      <c r="U15" s="28"/>
      <c r="V15" s="30"/>
      <c r="W15" s="41" t="s">
        <v>61</v>
      </c>
      <c r="X15" s="41" t="s">
        <v>54</v>
      </c>
      <c r="Y15" s="31"/>
    </row>
    <row r="16" spans="1:25" ht="25.5">
      <c r="A16" s="27">
        <v>5</v>
      </c>
      <c r="B16" s="27" t="s">
        <v>58</v>
      </c>
      <c r="C16" s="28" t="s">
        <v>62</v>
      </c>
      <c r="D16" s="29" t="s">
        <v>63</v>
      </c>
      <c r="E16" s="28"/>
      <c r="F16" s="28"/>
      <c r="G16" s="28"/>
      <c r="H16" s="28"/>
      <c r="I16" s="28"/>
      <c r="J16" s="28"/>
      <c r="K16" s="28">
        <v>4</v>
      </c>
      <c r="L16" s="28">
        <v>6</v>
      </c>
      <c r="M16" s="28"/>
      <c r="N16" s="28"/>
      <c r="O16" s="28"/>
      <c r="P16" s="28" t="s">
        <v>60</v>
      </c>
      <c r="Q16" s="28"/>
      <c r="R16" s="28"/>
      <c r="S16" s="28"/>
      <c r="T16" s="28"/>
      <c r="U16" s="28"/>
      <c r="V16" s="30"/>
      <c r="W16" s="41"/>
      <c r="X16" s="41"/>
      <c r="Y16" s="31"/>
    </row>
    <row r="17" spans="1:25" ht="33.75">
      <c r="A17" s="27">
        <v>6</v>
      </c>
      <c r="B17" s="27" t="s">
        <v>58</v>
      </c>
      <c r="C17" s="28" t="s">
        <v>62</v>
      </c>
      <c r="D17" s="29" t="s">
        <v>64</v>
      </c>
      <c r="E17" s="28"/>
      <c r="F17" s="28"/>
      <c r="G17" s="28"/>
      <c r="H17" s="28"/>
      <c r="I17" s="28"/>
      <c r="J17" s="28"/>
      <c r="K17" s="28">
        <v>4</v>
      </c>
      <c r="L17" s="28">
        <v>6</v>
      </c>
      <c r="M17" s="28"/>
      <c r="N17" s="28"/>
      <c r="O17" s="28"/>
      <c r="P17" s="28" t="s">
        <v>60</v>
      </c>
      <c r="Q17" s="28"/>
      <c r="R17" s="28"/>
      <c r="S17" s="28"/>
      <c r="T17" s="28"/>
      <c r="U17" s="28"/>
      <c r="V17" s="30"/>
      <c r="W17" s="41" t="s">
        <v>65</v>
      </c>
      <c r="X17" s="41" t="s">
        <v>66</v>
      </c>
      <c r="Y17" s="31"/>
    </row>
    <row r="18" spans="1:25" ht="25.5">
      <c r="A18" s="27">
        <v>7</v>
      </c>
      <c r="B18" s="27" t="s">
        <v>67</v>
      </c>
      <c r="C18" s="28" t="s">
        <v>68</v>
      </c>
      <c r="D18" s="29" t="s">
        <v>69</v>
      </c>
      <c r="E18" s="28"/>
      <c r="F18" s="28"/>
      <c r="G18" s="28"/>
      <c r="H18" s="28"/>
      <c r="I18" s="28"/>
      <c r="J18" s="28"/>
      <c r="K18" s="28">
        <v>2</v>
      </c>
      <c r="L18" s="28">
        <v>4</v>
      </c>
      <c r="M18" s="28"/>
      <c r="N18" s="28"/>
      <c r="O18" s="28"/>
      <c r="P18" s="28" t="s">
        <v>60</v>
      </c>
      <c r="Q18" s="28"/>
      <c r="R18" s="28"/>
      <c r="S18" s="28"/>
      <c r="T18" s="28"/>
      <c r="U18" s="28"/>
      <c r="V18" s="30"/>
      <c r="W18" s="41"/>
      <c r="X18" s="41"/>
      <c r="Y18" s="31"/>
    </row>
    <row r="19" spans="1:25" ht="33.75">
      <c r="A19" s="27">
        <v>8</v>
      </c>
      <c r="B19" s="27" t="s">
        <v>67</v>
      </c>
      <c r="C19" s="28" t="s">
        <v>68</v>
      </c>
      <c r="D19" s="29" t="s">
        <v>70</v>
      </c>
      <c r="E19" s="28"/>
      <c r="F19" s="28"/>
      <c r="G19" s="28"/>
      <c r="H19" s="28"/>
      <c r="I19" s="28"/>
      <c r="J19" s="28"/>
      <c r="K19" s="28">
        <v>2</v>
      </c>
      <c r="L19" s="28">
        <v>4</v>
      </c>
      <c r="M19" s="28"/>
      <c r="N19" s="28"/>
      <c r="O19" s="28"/>
      <c r="P19" s="28" t="s">
        <v>60</v>
      </c>
      <c r="Q19" s="28"/>
      <c r="R19" s="28"/>
      <c r="S19" s="28"/>
      <c r="T19" s="28"/>
      <c r="U19" s="28"/>
      <c r="V19" s="30"/>
      <c r="W19" s="41" t="s">
        <v>71</v>
      </c>
      <c r="X19" s="41" t="s">
        <v>72</v>
      </c>
      <c r="Y19" s="31"/>
    </row>
    <row r="20" spans="1:25" ht="33.75">
      <c r="A20" s="27">
        <v>9</v>
      </c>
      <c r="B20" s="27" t="s">
        <v>58</v>
      </c>
      <c r="C20" s="28" t="s">
        <v>73</v>
      </c>
      <c r="D20" s="29" t="s">
        <v>74</v>
      </c>
      <c r="E20" s="28"/>
      <c r="F20" s="28"/>
      <c r="G20" s="28"/>
      <c r="H20" s="28"/>
      <c r="I20" s="28"/>
      <c r="J20" s="28"/>
      <c r="K20" s="28">
        <v>4</v>
      </c>
      <c r="L20" s="28">
        <v>6</v>
      </c>
      <c r="M20" s="28"/>
      <c r="N20" s="28"/>
      <c r="O20" s="28"/>
      <c r="P20" s="28" t="s">
        <v>60</v>
      </c>
      <c r="Q20" s="28"/>
      <c r="R20" s="28"/>
      <c r="S20" s="28"/>
      <c r="T20" s="28"/>
      <c r="U20" s="28"/>
      <c r="V20" s="30"/>
      <c r="W20" s="41" t="s">
        <v>75</v>
      </c>
      <c r="X20" s="41" t="s">
        <v>72</v>
      </c>
      <c r="Y20" s="31"/>
    </row>
    <row r="21" spans="1:25" ht="25.5">
      <c r="A21" s="27">
        <v>10</v>
      </c>
      <c r="B21" s="27" t="s">
        <v>58</v>
      </c>
      <c r="C21" s="28" t="s">
        <v>73</v>
      </c>
      <c r="D21" s="29" t="s">
        <v>76</v>
      </c>
      <c r="E21" s="28"/>
      <c r="F21" s="28"/>
      <c r="G21" s="28"/>
      <c r="H21" s="28"/>
      <c r="I21" s="28"/>
      <c r="J21" s="28"/>
      <c r="K21" s="28">
        <v>4</v>
      </c>
      <c r="L21" s="28">
        <v>6</v>
      </c>
      <c r="M21" s="28"/>
      <c r="N21" s="28"/>
      <c r="O21" s="28"/>
      <c r="P21" s="28" t="s">
        <v>60</v>
      </c>
      <c r="Q21" s="28"/>
      <c r="R21" s="28"/>
      <c r="S21" s="28"/>
      <c r="T21" s="28"/>
      <c r="U21" s="28"/>
      <c r="V21" s="30"/>
      <c r="W21" s="41"/>
      <c r="X21" s="41"/>
      <c r="Y21" s="31"/>
    </row>
    <row r="22" spans="1:25" ht="33.75">
      <c r="A22" s="27">
        <v>11</v>
      </c>
      <c r="B22" s="27" t="s">
        <v>58</v>
      </c>
      <c r="C22" s="28" t="s">
        <v>77</v>
      </c>
      <c r="D22" s="29" t="s">
        <v>78</v>
      </c>
      <c r="E22" s="28"/>
      <c r="F22" s="28"/>
      <c r="G22" s="28"/>
      <c r="H22" s="28"/>
      <c r="I22" s="28"/>
      <c r="J22" s="28"/>
      <c r="K22" s="28">
        <v>4</v>
      </c>
      <c r="L22" s="28">
        <v>6</v>
      </c>
      <c r="M22" s="28"/>
      <c r="N22" s="28"/>
      <c r="O22" s="28"/>
      <c r="P22" s="28" t="s">
        <v>60</v>
      </c>
      <c r="Q22" s="28"/>
      <c r="R22" s="28"/>
      <c r="S22" s="28"/>
      <c r="T22" s="28"/>
      <c r="U22" s="28"/>
      <c r="V22" s="30"/>
      <c r="W22" s="41" t="s">
        <v>75</v>
      </c>
      <c r="X22" s="41" t="s">
        <v>72</v>
      </c>
      <c r="Y22" s="31"/>
    </row>
    <row r="23" spans="1:25" ht="12.75">
      <c r="A23" s="27">
        <v>12</v>
      </c>
      <c r="B23" s="27" t="s">
        <v>58</v>
      </c>
      <c r="C23" s="28" t="s">
        <v>77</v>
      </c>
      <c r="D23" s="29" t="s">
        <v>79</v>
      </c>
      <c r="E23" s="28"/>
      <c r="F23" s="28"/>
      <c r="G23" s="28"/>
      <c r="H23" s="28"/>
      <c r="I23" s="28"/>
      <c r="J23" s="28"/>
      <c r="K23" s="28">
        <v>4</v>
      </c>
      <c r="L23" s="28">
        <v>6</v>
      </c>
      <c r="M23" s="28"/>
      <c r="N23" s="28"/>
      <c r="O23" s="28"/>
      <c r="P23" s="28" t="s">
        <v>60</v>
      </c>
      <c r="Q23" s="28"/>
      <c r="R23" s="28"/>
      <c r="S23" s="28"/>
      <c r="T23" s="28"/>
      <c r="U23" s="28"/>
      <c r="V23" s="30"/>
      <c r="W23" s="41"/>
      <c r="X23" s="41"/>
      <c r="Y23" s="31"/>
    </row>
    <row r="24" spans="1:25" ht="33.75">
      <c r="A24" s="27">
        <v>13</v>
      </c>
      <c r="B24" s="27" t="s">
        <v>67</v>
      </c>
      <c r="C24" s="28" t="s">
        <v>80</v>
      </c>
      <c r="D24" s="29" t="s">
        <v>81</v>
      </c>
      <c r="E24" s="28"/>
      <c r="F24" s="28"/>
      <c r="G24" s="28"/>
      <c r="H24" s="28"/>
      <c r="I24" s="28"/>
      <c r="J24" s="28"/>
      <c r="K24" s="28">
        <v>2</v>
      </c>
      <c r="L24" s="28">
        <v>4</v>
      </c>
      <c r="M24" s="28"/>
      <c r="N24" s="28"/>
      <c r="O24" s="28"/>
      <c r="P24" s="28" t="s">
        <v>60</v>
      </c>
      <c r="Q24" s="28"/>
      <c r="R24" s="28"/>
      <c r="S24" s="28"/>
      <c r="T24" s="28"/>
      <c r="U24" s="28"/>
      <c r="V24" s="30"/>
      <c r="W24" s="41" t="s">
        <v>82</v>
      </c>
      <c r="X24" s="41" t="s">
        <v>72</v>
      </c>
      <c r="Y24" s="31"/>
    </row>
    <row r="25" spans="1:25" ht="25.5">
      <c r="A25" s="27">
        <v>14</v>
      </c>
      <c r="B25" s="27" t="s">
        <v>67</v>
      </c>
      <c r="C25" s="28" t="s">
        <v>80</v>
      </c>
      <c r="D25" s="29" t="s">
        <v>83</v>
      </c>
      <c r="E25" s="28"/>
      <c r="F25" s="28"/>
      <c r="G25" s="28"/>
      <c r="H25" s="28"/>
      <c r="I25" s="28"/>
      <c r="J25" s="28"/>
      <c r="K25" s="28">
        <v>2</v>
      </c>
      <c r="L25" s="28">
        <v>4</v>
      </c>
      <c r="M25" s="28"/>
      <c r="N25" s="28"/>
      <c r="O25" s="28"/>
      <c r="P25" s="28" t="s">
        <v>60</v>
      </c>
      <c r="Q25" s="28"/>
      <c r="R25" s="28"/>
      <c r="S25" s="28"/>
      <c r="T25" s="28"/>
      <c r="U25" s="28"/>
      <c r="V25" s="30"/>
      <c r="W25" s="41"/>
      <c r="X25" s="41"/>
      <c r="Y25" s="31"/>
    </row>
    <row r="26" spans="1:25" ht="33.75">
      <c r="A26" s="27">
        <v>15</v>
      </c>
      <c r="B26" s="27" t="s">
        <v>67</v>
      </c>
      <c r="C26" s="28" t="s">
        <v>84</v>
      </c>
      <c r="D26" s="29" t="s">
        <v>85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>
        <v>2</v>
      </c>
      <c r="R26" s="28">
        <v>4</v>
      </c>
      <c r="S26" s="28"/>
      <c r="T26" s="28"/>
      <c r="U26" s="28"/>
      <c r="V26" s="30" t="s">
        <v>60</v>
      </c>
      <c r="W26" s="41" t="s">
        <v>86</v>
      </c>
      <c r="X26" s="41" t="s">
        <v>87</v>
      </c>
      <c r="Y26" s="31"/>
    </row>
    <row r="27" spans="1:25" ht="25.5">
      <c r="A27" s="27">
        <v>16</v>
      </c>
      <c r="B27" s="27" t="s">
        <v>67</v>
      </c>
      <c r="C27" s="28" t="s">
        <v>84</v>
      </c>
      <c r="D27" s="29" t="s">
        <v>88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>
        <v>2</v>
      </c>
      <c r="R27" s="28">
        <v>4</v>
      </c>
      <c r="S27" s="28"/>
      <c r="T27" s="28"/>
      <c r="U27" s="28"/>
      <c r="V27" s="30" t="s">
        <v>60</v>
      </c>
      <c r="W27" s="41"/>
      <c r="X27" s="41"/>
      <c r="Y27" s="31"/>
    </row>
    <row r="28" spans="1:25" ht="25.5">
      <c r="A28" s="27">
        <v>17</v>
      </c>
      <c r="B28" s="27" t="s">
        <v>67</v>
      </c>
      <c r="C28" s="28" t="s">
        <v>89</v>
      </c>
      <c r="D28" s="29" t="s">
        <v>90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>
        <v>2</v>
      </c>
      <c r="R28" s="28">
        <v>4</v>
      </c>
      <c r="S28" s="28"/>
      <c r="T28" s="28"/>
      <c r="U28" s="28"/>
      <c r="V28" s="30" t="s">
        <v>60</v>
      </c>
      <c r="W28" s="41"/>
      <c r="X28" s="41"/>
      <c r="Y28" s="31"/>
    </row>
    <row r="29" spans="1:25" ht="38.25">
      <c r="A29" s="27">
        <v>18</v>
      </c>
      <c r="B29" s="27" t="s">
        <v>67</v>
      </c>
      <c r="C29" s="28" t="s">
        <v>89</v>
      </c>
      <c r="D29" s="29" t="s">
        <v>91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>
        <v>2</v>
      </c>
      <c r="R29" s="28">
        <v>4</v>
      </c>
      <c r="S29" s="28"/>
      <c r="T29" s="28"/>
      <c r="U29" s="28"/>
      <c r="V29" s="30" t="s">
        <v>60</v>
      </c>
      <c r="W29" s="41" t="s">
        <v>92</v>
      </c>
      <c r="X29" s="41" t="s">
        <v>87</v>
      </c>
      <c r="Y29" s="31"/>
    </row>
    <row r="30" spans="1:25" ht="25.5">
      <c r="A30" s="27">
        <v>19</v>
      </c>
      <c r="B30" s="27" t="s">
        <v>67</v>
      </c>
      <c r="C30" s="28" t="s">
        <v>93</v>
      </c>
      <c r="D30" s="29" t="s">
        <v>94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>
        <v>2</v>
      </c>
      <c r="R30" s="28">
        <v>4</v>
      </c>
      <c r="S30" s="28"/>
      <c r="T30" s="28"/>
      <c r="U30" s="28"/>
      <c r="V30" s="30" t="s">
        <v>60</v>
      </c>
      <c r="W30" s="41"/>
      <c r="X30" s="41"/>
      <c r="Y30" s="31"/>
    </row>
    <row r="31" spans="1:25" ht="33.75">
      <c r="A31" s="27">
        <v>20</v>
      </c>
      <c r="B31" s="27" t="s">
        <v>67</v>
      </c>
      <c r="C31" s="28" t="s">
        <v>93</v>
      </c>
      <c r="D31" s="29" t="s">
        <v>95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>
        <v>2</v>
      </c>
      <c r="R31" s="28">
        <v>4</v>
      </c>
      <c r="S31" s="28"/>
      <c r="T31" s="28"/>
      <c r="U31" s="28"/>
      <c r="V31" s="30" t="s">
        <v>60</v>
      </c>
      <c r="W31" s="41" t="s">
        <v>96</v>
      </c>
      <c r="X31" s="41" t="s">
        <v>87</v>
      </c>
      <c r="Y31" s="31"/>
    </row>
    <row r="32" spans="1:25" ht="12.75" hidden="1">
      <c r="A32" s="27"/>
      <c r="B32" s="27"/>
      <c r="C32" s="28"/>
      <c r="D32" s="29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30"/>
      <c r="W32" s="41"/>
      <c r="X32" s="41"/>
      <c r="Y32" s="31"/>
    </row>
    <row r="33" spans="1:25" ht="15" hidden="1">
      <c r="A33" s="36"/>
      <c r="B33" s="11"/>
      <c r="C33" s="12"/>
      <c r="D33" s="39"/>
      <c r="E33" s="39">
        <v>-1</v>
      </c>
      <c r="F33" s="39">
        <v>-1</v>
      </c>
      <c r="G33" s="39">
        <v>-1</v>
      </c>
      <c r="H33" s="39">
        <v>-1</v>
      </c>
      <c r="I33" s="39">
        <v>-1</v>
      </c>
      <c r="J33" s="39"/>
      <c r="K33" s="39">
        <v>-1</v>
      </c>
      <c r="L33" s="39">
        <v>-1</v>
      </c>
      <c r="M33" s="39">
        <v>-1</v>
      </c>
      <c r="N33" s="39">
        <v>-1</v>
      </c>
      <c r="O33" s="39">
        <v>-1</v>
      </c>
      <c r="P33" s="39"/>
      <c r="Q33" s="39">
        <v>-1</v>
      </c>
      <c r="R33" s="39">
        <v>-1</v>
      </c>
      <c r="S33" s="39">
        <v>-1</v>
      </c>
      <c r="T33" s="39">
        <v>-1</v>
      </c>
      <c r="U33" s="39">
        <v>-1</v>
      </c>
      <c r="V33" s="40"/>
      <c r="W33" s="40"/>
      <c r="X33" s="40"/>
      <c r="Y33" s="13"/>
    </row>
    <row r="34" spans="1:26" s="15" customFormat="1" ht="15">
      <c r="A34" s="32"/>
      <c r="B34" s="33"/>
      <c r="C34" s="33"/>
      <c r="D34" s="34"/>
      <c r="E34" s="34">
        <f>SUM(E11:E33)</f>
        <v>0</v>
      </c>
      <c r="F34" s="34">
        <f>SUM(F11:F33)</f>
        <v>0</v>
      </c>
      <c r="G34" s="34">
        <f>SUM(G11:G33)</f>
        <v>0</v>
      </c>
      <c r="H34" s="34">
        <f>SUM(H11:H33)</f>
        <v>0</v>
      </c>
      <c r="I34" s="34">
        <f>SUM(I11:I33)</f>
        <v>0</v>
      </c>
      <c r="J34" s="34"/>
      <c r="K34" s="34">
        <f>SUM(K11:K33)</f>
        <v>38</v>
      </c>
      <c r="L34" s="34">
        <f>SUM(L11:L33)</f>
        <v>62</v>
      </c>
      <c r="M34" s="34">
        <f>SUM(M11:M33)</f>
        <v>0</v>
      </c>
      <c r="N34" s="34">
        <f>SUM(N11:N33)</f>
        <v>0</v>
      </c>
      <c r="O34" s="34">
        <f>SUM(O11:O33)</f>
        <v>0</v>
      </c>
      <c r="P34" s="34"/>
      <c r="Q34" s="34">
        <f>SUM(Q11:Q33)</f>
        <v>18</v>
      </c>
      <c r="R34" s="34">
        <f>SUM(R11:R33)</f>
        <v>36</v>
      </c>
      <c r="S34" s="34">
        <f>SUM(S11:S33)</f>
        <v>0</v>
      </c>
      <c r="T34" s="34">
        <f>SUM(T11:T33)</f>
        <v>0</v>
      </c>
      <c r="U34" s="34">
        <f>SUM(U11:U33)</f>
        <v>0</v>
      </c>
      <c r="V34" s="34"/>
      <c r="W34" s="34"/>
      <c r="X34" s="34"/>
      <c r="Y34" s="35"/>
      <c r="Z34" s="14"/>
    </row>
    <row r="35" spans="1:26" ht="11.25" customHeight="1">
      <c r="A35" s="3"/>
      <c r="B35" s="3"/>
      <c r="C35" s="3"/>
      <c r="D35" s="3"/>
      <c r="E35" s="43" t="s">
        <v>30</v>
      </c>
      <c r="F35" s="43"/>
      <c r="G35" s="43"/>
      <c r="H35" s="43"/>
      <c r="I35" s="43"/>
      <c r="J35" s="43"/>
      <c r="K35" s="43" t="s">
        <v>44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9" t="s">
        <v>29</v>
      </c>
      <c r="W35" s="3" t="s">
        <v>40</v>
      </c>
      <c r="X35" s="3"/>
      <c r="Y35" s="1"/>
      <c r="Z35" s="1"/>
    </row>
    <row r="36" spans="1:25" s="7" customFormat="1" ht="15.75">
      <c r="A36" s="9"/>
      <c r="B36" s="9"/>
      <c r="C36" s="9"/>
      <c r="D36" s="9"/>
      <c r="E36" s="9"/>
      <c r="F36" s="9"/>
      <c r="G36" s="9"/>
      <c r="H36" s="9"/>
      <c r="I36" s="42"/>
      <c r="J36" s="42"/>
      <c r="K36" s="42"/>
      <c r="L36" s="8"/>
      <c r="N36" s="9"/>
      <c r="O36" s="9"/>
      <c r="P36" s="9"/>
      <c r="Q36" s="9"/>
      <c r="R36" s="9"/>
      <c r="S36" s="9"/>
      <c r="T36" s="9"/>
      <c r="U36" s="9"/>
      <c r="W36" s="9"/>
      <c r="X36" s="9"/>
      <c r="Y36" s="9"/>
    </row>
    <row r="37" spans="1:25" s="7" customFormat="1" ht="9" customHeight="1">
      <c r="A37" s="8"/>
      <c r="B37" s="8"/>
      <c r="C37" s="8"/>
      <c r="D37" s="8"/>
      <c r="E37" s="8"/>
      <c r="F37" s="8"/>
      <c r="G37" s="8"/>
      <c r="H37" s="10"/>
      <c r="I37" s="10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s="15" customFormat="1" ht="15">
      <c r="A38" s="46" t="s">
        <v>35</v>
      </c>
      <c r="B38" s="46"/>
      <c r="C38" s="46"/>
      <c r="D38" s="46"/>
      <c r="E38" s="16"/>
      <c r="F38" s="16"/>
      <c r="G38" s="16"/>
      <c r="H38" s="16"/>
      <c r="I38" s="16"/>
      <c r="J38" s="16"/>
      <c r="K38" s="16"/>
      <c r="Q38" s="16"/>
      <c r="R38" s="16"/>
      <c r="S38" s="16"/>
      <c r="T38" s="16"/>
      <c r="U38" s="47" t="s">
        <v>34</v>
      </c>
      <c r="V38" s="47"/>
      <c r="W38" s="47"/>
      <c r="X38" s="47"/>
      <c r="Y38" s="47"/>
    </row>
    <row r="39" spans="1:19" ht="1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25" s="15" customFormat="1" ht="15">
      <c r="A40" s="46" t="s">
        <v>15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</sheetData>
  <sheetProtection password="8D14" sheet="1" objects="1" scenarios="1" formatColumns="0"/>
  <protectedRanges>
    <protectedRange sqref="V2:Y6 N2:P4 R2:T4 V35 A38:Y38 A40:Y40 E9:V9 A36:U36 W36:Y36 Y12:Y32" name="Диапазон1"/>
  </protectedRanges>
  <mergeCells count="38">
    <mergeCell ref="Y9:Y10"/>
    <mergeCell ref="N2:P2"/>
    <mergeCell ref="N3:P3"/>
    <mergeCell ref="N4:P4"/>
    <mergeCell ref="V5:Y5"/>
    <mergeCell ref="V4:Y4"/>
    <mergeCell ref="V3:Y3"/>
    <mergeCell ref="V2:Y2"/>
    <mergeCell ref="A40:C40"/>
    <mergeCell ref="D40:Y40"/>
    <mergeCell ref="D9:D10"/>
    <mergeCell ref="E9:J9"/>
    <mergeCell ref="K9:P9"/>
    <mergeCell ref="B9:B10"/>
    <mergeCell ref="C9:C10"/>
    <mergeCell ref="A38:D38"/>
    <mergeCell ref="A9:A10"/>
    <mergeCell ref="X9:X10"/>
    <mergeCell ref="E2:G2"/>
    <mergeCell ref="R2:T2"/>
    <mergeCell ref="R3:T3"/>
    <mergeCell ref="R4:T4"/>
    <mergeCell ref="Q9:V9"/>
    <mergeCell ref="B2:D2"/>
    <mergeCell ref="B3:C3"/>
    <mergeCell ref="J2:M2"/>
    <mergeCell ref="J3:M3"/>
    <mergeCell ref="J4:M4"/>
    <mergeCell ref="K35:U35"/>
    <mergeCell ref="E35:J35"/>
    <mergeCell ref="E3:F3"/>
    <mergeCell ref="B4:C4"/>
    <mergeCell ref="B5:C5"/>
    <mergeCell ref="U38:Y38"/>
    <mergeCell ref="X6:Y6"/>
    <mergeCell ref="B6:T6"/>
    <mergeCell ref="B7:T7"/>
    <mergeCell ref="W9:W10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 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adm_panovas</dc:creator>
  <cp:keywords/>
  <dc:description>SELECT  dbo.Все_Группы.Название
     ,dbo.Все_Группы.Курс
     ,dbo.Факультеты.Декан
     ,dbo.Факультеты.Сокращение
     ,dbo.Факультеты.Сокращение as Сокр
     ,'Декан (директор) '+ dbo.Факультеты.Сокращение as ДекСокр
,dbo.Все_Группы.[УчебныйГод]
,aa.[Название_Спец] + ' '+ aa.[ОКСО] as Спец
,dbo.Все_Группы.[СрокОбучения]
,[НачалоСессии1]
     ,[НачалоСессии2]
     ,CASE WHEN [Деканат].[dbo].[Планы].ЧислоСессий = 2 THEN null ELSE [НачалоСессии3] END as [НачалоСессии3]
     ,[ОкончаниеСессии1]
     ,[ОкончаниеСессии2]
     ,CASE WHEN [Деканат].[dbo].[Планы].ЧислоСессий = 2 THEN null ELSE [ОкончаниеСессии3] END as [ОкончаниеСессии3]
      ,'Профиль (специализация): ' + ss.[Название_Спец] as Профиль
      ,convert(varchar(20), getdate(), 104) as Сегодня
, dbo.Все_Группы.Учебный_План
FROM    dbo.Факультеты 
     INNER JOIN  dbo.Все_Группы 
     ON dbo.Факультеты.Код = dbo.Все_Группы.Код_Факультета
     INNER JOIN [Деканат].[dbo].[Специальности] aa
     ON dbo.Все_Группы.[Код_Специальности] = aa.[Код]
     left outer JOIN [Деканат].[dbo].[Планы]
     ON dbo.Все_Группы.Учебный_План = [Деканат].[dbo].[Планы].ИмяФайла AND dbo.Все_Группы.УчебныйГод = [Деканат].[dbo].[Планы].УчебныйГод
     left outer JOIN [Деканат].[dbo].[ПланыГрафики]
     ON [Деканат].[dbo].[Планы].[Код] = [dbo].[ПланыГрафики].[КодПлана]
         AND dbo.Все_Группы.Курс = [dbo].[ПланыГрафики].Курс
     LEFT OUTER JOIN [Деканат].[dbo].[Специальности] ss
  ON dbo.Все_Группы.[Код_Профиль] = ss.[Код]
Where dbo.Все_Группы.Код=@КодВыбраннойГруппы</dc:description>
  <cp:lastModifiedBy>Петухов Евгений Николаевич</cp:lastModifiedBy>
  <cp:lastPrinted>2014-03-31T05:32:57Z</cp:lastPrinted>
  <dcterms:created xsi:type="dcterms:W3CDTF">2007-04-13T01:04:49Z</dcterms:created>
  <dcterms:modified xsi:type="dcterms:W3CDTF">2023-07-06T07:47:29Z</dcterms:modified>
  <cp:category>SELECT * FROM [Деканат].[dbo].[asu_отчет_УПП_заочники_список] WHERE [КодГруппы] = @КодВыбраннойГруппы order by [ЦиклКод]</cp:category>
  <cp:version/>
  <cp:contentType/>
  <cp:contentStatus/>
</cp:coreProperties>
</file>